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"/>
    </mc:Choice>
  </mc:AlternateContent>
  <xr:revisionPtr revIDLastSave="0" documentId="8_{51F3462C-9EA2-4425-87F8-CD61EAC7EA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C65" i="2" s="1"/>
  <c r="B63" i="2" s="1"/>
  <c r="B61" i="2"/>
  <c r="B65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<sst xmlns="http://schemas.openxmlformats.org/spreadsheetml/2006/main" count="58" uniqueCount="50">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</sst>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>
      <alignment horizontal="center" vertical="top" wrapText="1"/>
    </xf>
    <xf numFmtId="4" fontId="4" fillId="0" borderId="4" xfId="8" applyNumberFormat="1" applyFont="1" applyBorder="1" applyAlignment="1">
      <alignment horizontal="center" vertical="top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6D1EA56E-7541-4204-87CC-8BBB9CA953F6}"/>
    <cellStyle name="Millares 2 3" xfId="4" xr:uid="{00000000-0005-0000-0000-000003000000}"/>
    <cellStyle name="Millares 2 3 2" xfId="18" xr:uid="{0FE9F61B-D465-4E73-84DB-2F89E8141073}"/>
    <cellStyle name="Millares 2 4" xfId="16" xr:uid="{CF17BAC6-8C7C-4CBB-B687-7B535FF11FC0}"/>
    <cellStyle name="Millares 3" xfId="5" xr:uid="{00000000-0005-0000-0000-000004000000}"/>
    <cellStyle name="Millares 3 2" xfId="19" xr:uid="{59F9A870-835D-4997-A6C2-695DF147124A}"/>
    <cellStyle name="Moneda 2" xfId="6" xr:uid="{00000000-0005-0000-0000-000005000000}"/>
    <cellStyle name="Moneda 2 2" xfId="20" xr:uid="{3F8DA715-A4DC-4181-AFB9-EC24D9BDF39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35FCC821-ED27-461E-814C-FC0E3A0757D3}"/>
    <cellStyle name="Normal 3" xfId="9" xr:uid="{00000000-0005-0000-0000-000009000000}"/>
    <cellStyle name="Normal 3 2" xfId="22" xr:uid="{259DE1DA-9430-41C3-B7D1-01C5DE53E21F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253922CB-9A22-4BA0-8358-4EFD06CC3209}"/>
    <cellStyle name="Normal 6 3" xfId="23" xr:uid="{736FCADF-F67A-4F22-8A87-D9065DC77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2334362.12</v>
      </c>
      <c r="C4" s="7">
        <f>SUM(C5:C14)</f>
        <v>2335420.0700000003</v>
      </c>
    </row>
    <row r="5" spans="1:3" ht="11.25" customHeight="1" x14ac:dyDescent="0.2">
      <c r="A5" s="8" t="s">
        <v>3</v>
      </c>
      <c r="B5" s="22">
        <v>0</v>
      </c>
      <c r="C5" s="22">
        <v>0</v>
      </c>
    </row>
    <row r="6" spans="1:3" ht="11.25" customHeight="1" x14ac:dyDescent="0.2">
      <c r="A6" s="8" t="s">
        <v>4</v>
      </c>
      <c r="B6" s="22">
        <v>0</v>
      </c>
      <c r="C6" s="22">
        <v>0</v>
      </c>
    </row>
    <row r="7" spans="1:3" ht="11.25" customHeight="1" x14ac:dyDescent="0.2">
      <c r="A7" s="8" t="s">
        <v>5</v>
      </c>
      <c r="B7" s="22">
        <v>0</v>
      </c>
      <c r="C7" s="22">
        <v>0</v>
      </c>
    </row>
    <row r="8" spans="1:3" ht="11.25" customHeight="1" x14ac:dyDescent="0.2">
      <c r="A8" s="8" t="s">
        <v>6</v>
      </c>
      <c r="B8" s="22">
        <v>0</v>
      </c>
      <c r="C8" s="22">
        <v>0</v>
      </c>
    </row>
    <row r="9" spans="1:3" ht="11.25" customHeight="1" x14ac:dyDescent="0.2">
      <c r="A9" s="8" t="s">
        <v>7</v>
      </c>
      <c r="B9" s="22">
        <v>0</v>
      </c>
      <c r="C9" s="22">
        <v>0</v>
      </c>
    </row>
    <row r="10" spans="1:3" ht="11.25" customHeight="1" x14ac:dyDescent="0.2">
      <c r="A10" s="8" t="s">
        <v>8</v>
      </c>
      <c r="B10" s="22">
        <v>0</v>
      </c>
      <c r="C10" s="22">
        <v>0</v>
      </c>
    </row>
    <row r="11" spans="1:3" ht="11.25" customHeight="1" x14ac:dyDescent="0.2">
      <c r="A11" s="8" t="s">
        <v>9</v>
      </c>
      <c r="B11" s="22">
        <v>1984362.12</v>
      </c>
      <c r="C11" s="22">
        <v>1885420.07</v>
      </c>
    </row>
    <row r="12" spans="1:3" ht="20.399999999999999" x14ac:dyDescent="0.2">
      <c r="A12" s="8" t="s">
        <v>10</v>
      </c>
      <c r="B12" s="22">
        <v>0</v>
      </c>
      <c r="C12" s="22">
        <v>0</v>
      </c>
    </row>
    <row r="13" spans="1:3" ht="11.25" customHeight="1" x14ac:dyDescent="0.2">
      <c r="A13" s="8" t="s">
        <v>11</v>
      </c>
      <c r="B13" s="22">
        <v>350000</v>
      </c>
      <c r="C13" s="22">
        <v>450000</v>
      </c>
    </row>
    <row r="14" spans="1:3" ht="11.25" customHeight="1" x14ac:dyDescent="0.2">
      <c r="A14" s="8" t="s">
        <v>12</v>
      </c>
      <c r="B14" s="22">
        <v>0</v>
      </c>
      <c r="C14" s="22">
        <v>0</v>
      </c>
    </row>
    <row r="15" spans="1:3" ht="11.25" customHeight="1" x14ac:dyDescent="0.2">
      <c r="A15" s="10"/>
      <c r="B15" s="23"/>
      <c r="C15" s="23"/>
    </row>
    <row r="16" spans="1:3" ht="11.25" customHeight="1" x14ac:dyDescent="0.2">
      <c r="A16" s="6" t="s">
        <v>13</v>
      </c>
      <c r="B16" s="13">
        <f>SUM(B17:B32)</f>
        <v>1693220.13</v>
      </c>
      <c r="C16" s="13">
        <f>SUM(C17:C32)</f>
        <v>2111074.9</v>
      </c>
    </row>
    <row r="17" spans="1:3" ht="11.25" customHeight="1" x14ac:dyDescent="0.2">
      <c r="A17" s="8" t="s">
        <v>14</v>
      </c>
      <c r="B17" s="24">
        <v>584490.27</v>
      </c>
      <c r="C17" s="24">
        <v>819564.45</v>
      </c>
    </row>
    <row r="18" spans="1:3" ht="11.25" customHeight="1" x14ac:dyDescent="0.2">
      <c r="A18" s="8" t="s">
        <v>15</v>
      </c>
      <c r="B18" s="24">
        <v>262676.28000000003</v>
      </c>
      <c r="C18" s="24">
        <v>318780.82</v>
      </c>
    </row>
    <row r="19" spans="1:3" ht="11.25" customHeight="1" x14ac:dyDescent="0.2">
      <c r="A19" s="8" t="s">
        <v>16</v>
      </c>
      <c r="B19" s="24">
        <v>846053.58</v>
      </c>
      <c r="C19" s="24">
        <v>972729.63</v>
      </c>
    </row>
    <row r="20" spans="1:3" ht="11.25" customHeight="1" x14ac:dyDescent="0.2">
      <c r="A20" s="8" t="s">
        <v>17</v>
      </c>
      <c r="B20" s="24">
        <v>0</v>
      </c>
      <c r="C20" s="24">
        <v>0</v>
      </c>
    </row>
    <row r="21" spans="1:3" ht="11.25" customHeight="1" x14ac:dyDescent="0.2">
      <c r="A21" s="8" t="s">
        <v>18</v>
      </c>
      <c r="B21" s="24">
        <v>0</v>
      </c>
      <c r="C21" s="24">
        <v>0</v>
      </c>
    </row>
    <row r="22" spans="1:3" ht="11.25" customHeight="1" x14ac:dyDescent="0.2">
      <c r="A22" s="8" t="s">
        <v>19</v>
      </c>
      <c r="B22" s="24">
        <v>0</v>
      </c>
      <c r="C22" s="24">
        <v>0</v>
      </c>
    </row>
    <row r="23" spans="1:3" ht="11.25" customHeight="1" x14ac:dyDescent="0.2">
      <c r="A23" s="8" t="s">
        <v>20</v>
      </c>
      <c r="B23" s="24">
        <v>0</v>
      </c>
      <c r="C23" s="24">
        <v>0</v>
      </c>
    </row>
    <row r="24" spans="1:3" ht="11.25" customHeight="1" x14ac:dyDescent="0.2">
      <c r="A24" s="8" t="s">
        <v>21</v>
      </c>
      <c r="B24" s="24">
        <v>0</v>
      </c>
      <c r="C24" s="24">
        <v>0</v>
      </c>
    </row>
    <row r="25" spans="1:3" ht="11.25" customHeight="1" x14ac:dyDescent="0.2">
      <c r="A25" s="8" t="s">
        <v>22</v>
      </c>
      <c r="B25" s="24">
        <v>0</v>
      </c>
      <c r="C25" s="24">
        <v>0</v>
      </c>
    </row>
    <row r="26" spans="1:3" ht="11.25" customHeight="1" x14ac:dyDescent="0.2">
      <c r="A26" s="8" t="s">
        <v>23</v>
      </c>
      <c r="B26" s="24">
        <v>0</v>
      </c>
      <c r="C26" s="24">
        <v>0</v>
      </c>
    </row>
    <row r="27" spans="1:3" ht="11.25" customHeight="1" x14ac:dyDescent="0.2">
      <c r="A27" s="8" t="s">
        <v>24</v>
      </c>
      <c r="B27" s="24">
        <v>0</v>
      </c>
      <c r="C27" s="24">
        <v>0</v>
      </c>
    </row>
    <row r="28" spans="1:3" ht="11.25" customHeight="1" x14ac:dyDescent="0.2">
      <c r="A28" s="8" t="s">
        <v>25</v>
      </c>
      <c r="B28" s="24">
        <v>0</v>
      </c>
      <c r="C28" s="24">
        <v>0</v>
      </c>
    </row>
    <row r="29" spans="1:3" ht="11.25" customHeight="1" x14ac:dyDescent="0.2">
      <c r="A29" s="8" t="s">
        <v>26</v>
      </c>
      <c r="B29" s="24">
        <v>0</v>
      </c>
      <c r="C29" s="24">
        <v>0</v>
      </c>
    </row>
    <row r="30" spans="1:3" ht="11.25" customHeight="1" x14ac:dyDescent="0.2">
      <c r="A30" s="8" t="s">
        <v>27</v>
      </c>
      <c r="B30" s="24">
        <v>0</v>
      </c>
      <c r="C30" s="24">
        <v>0</v>
      </c>
    </row>
    <row r="31" spans="1:3" ht="11.25" customHeight="1" x14ac:dyDescent="0.2">
      <c r="A31" s="8" t="s">
        <v>28</v>
      </c>
      <c r="B31" s="24">
        <v>0</v>
      </c>
      <c r="C31" s="24">
        <v>0</v>
      </c>
    </row>
    <row r="32" spans="1:3" ht="11.25" customHeight="1" x14ac:dyDescent="0.2">
      <c r="A32" s="8" t="s">
        <v>29</v>
      </c>
      <c r="B32" s="24">
        <v>0</v>
      </c>
      <c r="C32" s="24">
        <v>0</v>
      </c>
    </row>
    <row r="33" spans="1:3" ht="11.25" customHeight="1" x14ac:dyDescent="0.2">
      <c r="A33" s="4" t="s">
        <v>30</v>
      </c>
      <c r="B33" s="7">
        <f>+B4-B16</f>
        <v>641141.99000000022</v>
      </c>
      <c r="C33" s="7">
        <f>+C4-C16</f>
        <v>224345.17000000039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4" t="s">
        <v>31</v>
      </c>
      <c r="B35" s="14"/>
      <c r="C35" s="14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4"/>
      <c r="C40" s="14"/>
    </row>
    <row r="41" spans="1:3" ht="11.25" customHeight="1" x14ac:dyDescent="0.2">
      <c r="A41" s="6" t="s">
        <v>13</v>
      </c>
      <c r="B41" s="7">
        <f>+B42+B43+B44</f>
        <v>301724.14</v>
      </c>
      <c r="C41" s="7">
        <f>+C42+C43+C44</f>
        <v>74193.08</v>
      </c>
    </row>
    <row r="42" spans="1:3" ht="11.25" customHeight="1" x14ac:dyDescent="0.2">
      <c r="A42" s="8" t="s">
        <v>32</v>
      </c>
      <c r="B42" s="25">
        <v>0</v>
      </c>
      <c r="C42" s="25">
        <v>0</v>
      </c>
    </row>
    <row r="43" spans="1:3" ht="11.25" customHeight="1" x14ac:dyDescent="0.2">
      <c r="A43" s="8" t="s">
        <v>33</v>
      </c>
      <c r="B43" s="25">
        <v>301724.14</v>
      </c>
      <c r="C43" s="25">
        <v>74193.08</v>
      </c>
    </row>
    <row r="44" spans="1:3" ht="11.25" customHeight="1" x14ac:dyDescent="0.2">
      <c r="A44" s="8" t="s">
        <v>35</v>
      </c>
      <c r="B44" s="25">
        <v>0</v>
      </c>
      <c r="C44" s="25">
        <v>0</v>
      </c>
    </row>
    <row r="45" spans="1:3" ht="11.25" customHeight="1" x14ac:dyDescent="0.2">
      <c r="A45" s="4" t="s">
        <v>36</v>
      </c>
      <c r="B45" s="7">
        <f>+B36-B41</f>
        <v>-301724.14</v>
      </c>
      <c r="C45" s="7">
        <f>+C36-C41</f>
        <v>-74193.08</v>
      </c>
    </row>
    <row r="46" spans="1:3" ht="11.25" customHeight="1" x14ac:dyDescent="0.2">
      <c r="A46" s="11"/>
      <c r="B46" s="14"/>
      <c r="C46" s="14"/>
    </row>
    <row r="47" spans="1:3" ht="11.25" customHeight="1" x14ac:dyDescent="0.2">
      <c r="A47" s="4" t="s">
        <v>37</v>
      </c>
      <c r="B47" s="14"/>
      <c r="C47" s="14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14"/>
      <c r="C53" s="14"/>
    </row>
    <row r="54" spans="1:3" ht="11.25" customHeight="1" x14ac:dyDescent="0.2">
      <c r="A54" s="6" t="s">
        <v>13</v>
      </c>
      <c r="B54" s="7">
        <f>+B55+B56+B57+B58</f>
        <v>188957.53</v>
      </c>
      <c r="C54" s="7">
        <f>+C55+C56+C57+C58</f>
        <v>176173.66</v>
      </c>
    </row>
    <row r="55" spans="1:3" ht="11.25" customHeight="1" x14ac:dyDescent="0.2">
      <c r="A55" s="8" t="s">
        <v>42</v>
      </c>
      <c r="B55" s="26">
        <v>0</v>
      </c>
      <c r="C55" s="26">
        <v>0</v>
      </c>
    </row>
    <row r="56" spans="1:3" ht="11.25" customHeight="1" x14ac:dyDescent="0.2">
      <c r="A56" s="8" t="s">
        <v>39</v>
      </c>
      <c r="B56" s="26">
        <v>0</v>
      </c>
      <c r="C56" s="26">
        <v>0</v>
      </c>
    </row>
    <row r="57" spans="1:3" ht="11.25" customHeight="1" x14ac:dyDescent="0.2">
      <c r="A57" s="8" t="s">
        <v>40</v>
      </c>
      <c r="B57" s="26">
        <v>0</v>
      </c>
      <c r="C57" s="26">
        <v>0</v>
      </c>
    </row>
    <row r="58" spans="1:3" ht="11.25" customHeight="1" x14ac:dyDescent="0.2">
      <c r="A58" s="8" t="s">
        <v>43</v>
      </c>
      <c r="B58" s="26">
        <v>188957.53</v>
      </c>
      <c r="C58" s="26">
        <v>176173.66</v>
      </c>
    </row>
    <row r="59" spans="1:3" ht="11.25" customHeight="1" x14ac:dyDescent="0.2">
      <c r="A59" s="4" t="s">
        <v>44</v>
      </c>
      <c r="B59" s="7">
        <f>+B48-B54</f>
        <v>-188957.53</v>
      </c>
      <c r="C59" s="7">
        <f>+C48-C54</f>
        <v>-176173.66</v>
      </c>
    </row>
    <row r="60" spans="1:3" ht="11.25" customHeight="1" x14ac:dyDescent="0.2">
      <c r="A60" s="11"/>
      <c r="B60" s="14"/>
      <c r="C60" s="14"/>
    </row>
    <row r="61" spans="1:3" ht="11.25" customHeight="1" x14ac:dyDescent="0.2">
      <c r="A61" s="4" t="s">
        <v>45</v>
      </c>
      <c r="B61" s="7">
        <f>+B33+B45+B59</f>
        <v>150460.32000000021</v>
      </c>
      <c r="C61" s="7">
        <f>+C33+C45+C59</f>
        <v>-26021.569999999629</v>
      </c>
    </row>
    <row r="62" spans="1:3" ht="11.25" customHeight="1" x14ac:dyDescent="0.2">
      <c r="A62" s="11"/>
      <c r="B62" s="14"/>
      <c r="C62" s="14"/>
    </row>
    <row r="63" spans="1:3" ht="11.25" customHeight="1" x14ac:dyDescent="0.2">
      <c r="A63" s="4" t="s">
        <v>46</v>
      </c>
      <c r="B63" s="7">
        <f>+C65</f>
        <v>20821.810000000369</v>
      </c>
      <c r="C63" s="7">
        <v>46843.38</v>
      </c>
    </row>
    <row r="64" spans="1:3" ht="11.25" customHeight="1" x14ac:dyDescent="0.2">
      <c r="A64" s="11"/>
      <c r="B64" s="14"/>
      <c r="C64" s="14"/>
    </row>
    <row r="65" spans="1:3" ht="11.25" customHeight="1" x14ac:dyDescent="0.2">
      <c r="A65" s="4" t="s">
        <v>47</v>
      </c>
      <c r="B65" s="7">
        <f>+B61+B63</f>
        <v>171282.13000000059</v>
      </c>
      <c r="C65" s="7">
        <f>+C63+C61</f>
        <v>20821.810000000369</v>
      </c>
    </row>
    <row r="66" spans="1:3" ht="11.25" customHeight="1" x14ac:dyDescent="0.2">
      <c r="A66" s="12"/>
      <c r="B66" s="15"/>
      <c r="C66" s="16"/>
    </row>
    <row r="68" spans="1:3" ht="27.75" customHeight="1" x14ac:dyDescent="0.2">
      <c r="A68" s="20" t="s">
        <v>48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2024-10-16T04:10:41Z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